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660" windowHeight="7875"/>
  </bookViews>
  <sheets>
    <sheet name="MPZP" sheetId="1" r:id="rId1"/>
  </sheets>
  <definedNames>
    <definedName name="_xlnm.Print_Area" localSheetId="0">MPZP!$A$1:$N$32</definedName>
  </definedNames>
  <calcPr calcId="125725"/>
</workbook>
</file>

<file path=xl/calcChain.xml><?xml version="1.0" encoding="utf-8"?>
<calcChain xmlns="http://schemas.openxmlformats.org/spreadsheetml/2006/main">
  <c r="H32" i="1"/>
  <c r="N7" l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L32"/>
  <c r="M32"/>
  <c r="N6"/>
  <c r="H7" l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6"/>
  <c r="J32"/>
  <c r="I32"/>
  <c r="G32" l="1"/>
  <c r="F32"/>
  <c r="E32"/>
  <c r="D32"/>
  <c r="K32" s="1"/>
  <c r="C32"/>
  <c r="H6"/>
</calcChain>
</file>

<file path=xl/sharedStrings.xml><?xml version="1.0" encoding="utf-8"?>
<sst xmlns="http://schemas.openxmlformats.org/spreadsheetml/2006/main" count="47" uniqueCount="41">
  <si>
    <t>LP</t>
  </si>
  <si>
    <t>OZ</t>
  </si>
  <si>
    <t>Bydgoszcz</t>
  </si>
  <si>
    <t>Częstochowa</t>
  </si>
  <si>
    <t>Elbląg</t>
  </si>
  <si>
    <t>Gdańsk</t>
  </si>
  <si>
    <t>Kalisz</t>
  </si>
  <si>
    <t>Koszalin</t>
  </si>
  <si>
    <t>Legnica</t>
  </si>
  <si>
    <t>Lublin</t>
  </si>
  <si>
    <t>Łódzki</t>
  </si>
  <si>
    <t>Małopolski</t>
  </si>
  <si>
    <t>Mazowiecki</t>
  </si>
  <si>
    <t>Opolski</t>
  </si>
  <si>
    <t>Piła</t>
  </si>
  <si>
    <t>Podlaski</t>
  </si>
  <si>
    <t>Poznań</t>
  </si>
  <si>
    <t>Podkarpacki</t>
  </si>
  <si>
    <t>Słupsk</t>
  </si>
  <si>
    <t>Sudecki</t>
  </si>
  <si>
    <t>Szczecin</t>
  </si>
  <si>
    <t>Świętokrzyski</t>
  </si>
  <si>
    <t>Śląski</t>
  </si>
  <si>
    <t>Wrocław</t>
  </si>
  <si>
    <t>Zielona Góra</t>
  </si>
  <si>
    <t>Liczba ROD</t>
  </si>
  <si>
    <t>Toruńsko-Włocł.</t>
  </si>
  <si>
    <t>Warmińsko-Mazur.</t>
  </si>
  <si>
    <t>Gorzów Wlkp.</t>
  </si>
  <si>
    <t>liczba działek</t>
  </si>
  <si>
    <t>pow. w ha</t>
  </si>
  <si>
    <t>Informacja o przebadanych ROD</t>
  </si>
  <si>
    <t>Liczba działek</t>
  </si>
  <si>
    <t>Łącznie</t>
  </si>
  <si>
    <t>% przebad pow.</t>
  </si>
  <si>
    <t>Miejscowe plany zagospodarowania przestrzennego</t>
  </si>
  <si>
    <t>pow. ROD    w ha</t>
  </si>
  <si>
    <t>STAN PRAWNY GRUNTÓW ROD W ODNIESIENIU DO MPZP NA DZIEŃ 1.02.2012 r.</t>
  </si>
  <si>
    <t>Tereny ROD ujęte w mpzp.</t>
  </si>
  <si>
    <t>Tereny ROD nie ujęte w mpzp.</t>
  </si>
  <si>
    <t>Tereny, których brak w studium i mpzp.</t>
  </si>
</sst>
</file>

<file path=xl/styles.xml><?xml version="1.0" encoding="utf-8"?>
<styleSheet xmlns="http://schemas.openxmlformats.org/spreadsheetml/2006/main">
  <numFmts count="1">
    <numFmt numFmtId="164" formatCode="#,##0.0000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Protection="0"/>
    <xf numFmtId="0" fontId="2" fillId="5" borderId="0" applyNumberFormat="0" applyBorder="0" applyProtection="0"/>
    <xf numFmtId="0" fontId="3" fillId="3" borderId="0" applyFont="0" applyBorder="0">
      <alignment horizontal="center" vertical="center" wrapText="1"/>
    </xf>
  </cellStyleXfs>
  <cellXfs count="31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vertical="center" wrapText="1"/>
    </xf>
    <xf numFmtId="0" fontId="6" fillId="0" borderId="0" xfId="0" applyFont="1"/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0" fontId="8" fillId="4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 vertical="center" wrapText="1"/>
    </xf>
  </cellXfs>
  <cellStyles count="4">
    <cellStyle name="Dobre" xfId="1" builtinId="26" customBuiltin="1"/>
    <cellStyle name="NEDD NORMALNA" xfId="3"/>
    <cellStyle name="Neutralne" xfId="2" builtinId="28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Normal="100" workbookViewId="0">
      <selection activeCell="P5" sqref="P5"/>
    </sheetView>
  </sheetViews>
  <sheetFormatPr defaultRowHeight="16.5"/>
  <cols>
    <col min="1" max="1" width="2.875" style="1" customWidth="1"/>
    <col min="2" max="2" width="14.375" style="1" customWidth="1"/>
    <col min="3" max="3" width="6.375" style="4" customWidth="1"/>
    <col min="4" max="4" width="10.625" style="5" customWidth="1"/>
    <col min="5" max="5" width="8.125" style="4" customWidth="1"/>
    <col min="6" max="6" width="10" style="5" customWidth="1"/>
    <col min="7" max="7" width="7.5" style="4" customWidth="1"/>
    <col min="8" max="8" width="7.375" style="6" customWidth="1"/>
    <col min="9" max="9" width="9.875" style="5" customWidth="1"/>
    <col min="10" max="10" width="6.625" style="4" customWidth="1"/>
    <col min="11" max="11" width="8.5" style="6" customWidth="1"/>
    <col min="12" max="12" width="9.75" style="1" customWidth="1"/>
    <col min="13" max="13" width="8.875" style="1" customWidth="1"/>
    <col min="14" max="14" width="8.75" style="1" customWidth="1"/>
    <col min="15" max="15" width="5.75" style="1" customWidth="1"/>
    <col min="16" max="16" width="7.625" style="1" customWidth="1"/>
    <col min="17" max="17" width="8.375" style="1" customWidth="1"/>
    <col min="18" max="18" width="6.25" style="1" customWidth="1"/>
    <col min="19" max="19" width="6.5" style="1" customWidth="1"/>
    <col min="20" max="20" width="5" style="1" customWidth="1"/>
    <col min="21" max="21" width="5.5" style="1" customWidth="1"/>
    <col min="22" max="22" width="7.625" style="1" customWidth="1"/>
    <col min="23" max="23" width="8" style="1" customWidth="1"/>
    <col min="24" max="24" width="5" style="1" customWidth="1"/>
    <col min="25" max="25" width="5.125" style="1" customWidth="1"/>
    <col min="26" max="26" width="7.5" style="1" customWidth="1"/>
    <col min="27" max="27" width="8.125" style="1" customWidth="1"/>
    <col min="28" max="28" width="8.625" style="1" customWidth="1"/>
    <col min="29" max="29" width="8.25" style="1" customWidth="1"/>
    <col min="30" max="16384" width="9" style="1"/>
  </cols>
  <sheetData>
    <row r="1" spans="1:29" ht="18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7"/>
    </row>
    <row r="2" spans="1:29" ht="15.75" customHeight="1">
      <c r="A2" s="27" t="s">
        <v>0</v>
      </c>
      <c r="B2" s="28" t="s">
        <v>1</v>
      </c>
      <c r="C2" s="29" t="s">
        <v>31</v>
      </c>
      <c r="D2" s="30"/>
      <c r="E2" s="29"/>
      <c r="F2" s="19" t="s">
        <v>35</v>
      </c>
      <c r="G2" s="19"/>
      <c r="H2" s="19"/>
      <c r="I2" s="19"/>
      <c r="J2" s="19"/>
      <c r="K2" s="19"/>
      <c r="L2" s="19"/>
      <c r="M2" s="19"/>
      <c r="N2" s="19"/>
    </row>
    <row r="3" spans="1:29" ht="27" customHeight="1">
      <c r="A3" s="27"/>
      <c r="B3" s="28"/>
      <c r="C3" s="29" t="s">
        <v>25</v>
      </c>
      <c r="D3" s="30" t="s">
        <v>36</v>
      </c>
      <c r="E3" s="29" t="s">
        <v>32</v>
      </c>
      <c r="F3" s="21" t="s">
        <v>38</v>
      </c>
      <c r="G3" s="22"/>
      <c r="H3" s="23"/>
      <c r="I3" s="21" t="s">
        <v>39</v>
      </c>
      <c r="J3" s="22"/>
      <c r="K3" s="23"/>
      <c r="L3" s="21" t="s">
        <v>40</v>
      </c>
      <c r="M3" s="22"/>
      <c r="N3" s="23"/>
    </row>
    <row r="4" spans="1:29" ht="23.25" customHeight="1">
      <c r="A4" s="27"/>
      <c r="B4" s="28"/>
      <c r="C4" s="29"/>
      <c r="D4" s="30"/>
      <c r="E4" s="29"/>
      <c r="F4" s="24" t="s">
        <v>30</v>
      </c>
      <c r="G4" s="20" t="s">
        <v>29</v>
      </c>
      <c r="H4" s="25" t="s">
        <v>34</v>
      </c>
      <c r="I4" s="24" t="s">
        <v>30</v>
      </c>
      <c r="J4" s="20" t="s">
        <v>29</v>
      </c>
      <c r="K4" s="25" t="s">
        <v>34</v>
      </c>
      <c r="L4" s="24" t="s">
        <v>30</v>
      </c>
      <c r="M4" s="20" t="s">
        <v>29</v>
      </c>
      <c r="N4" s="25" t="s">
        <v>34</v>
      </c>
    </row>
    <row r="5" spans="1:29" ht="26.25" customHeight="1">
      <c r="A5" s="27"/>
      <c r="B5" s="28"/>
      <c r="C5" s="29"/>
      <c r="D5" s="30"/>
      <c r="E5" s="29"/>
      <c r="F5" s="24"/>
      <c r="G5" s="20"/>
      <c r="H5" s="25"/>
      <c r="I5" s="24"/>
      <c r="J5" s="20"/>
      <c r="K5" s="25"/>
      <c r="L5" s="24"/>
      <c r="M5" s="20"/>
      <c r="N5" s="25"/>
    </row>
    <row r="6" spans="1:29">
      <c r="A6" s="14">
        <v>1</v>
      </c>
      <c r="B6" s="14" t="s">
        <v>2</v>
      </c>
      <c r="C6" s="7">
        <v>217</v>
      </c>
      <c r="D6" s="8">
        <v>1700.6561999999999</v>
      </c>
      <c r="E6" s="7">
        <v>33438</v>
      </c>
      <c r="F6" s="8">
        <v>599.83130000000006</v>
      </c>
      <c r="G6" s="7">
        <v>11874</v>
      </c>
      <c r="H6" s="13">
        <f>(F6)/ABS(D6)</f>
        <v>0.35270579673892943</v>
      </c>
      <c r="I6" s="8">
        <v>1040.2795000000001</v>
      </c>
      <c r="J6" s="7">
        <v>20458</v>
      </c>
      <c r="K6" s="13">
        <f>(I6)/ABS(D6)</f>
        <v>0.61169300414745797</v>
      </c>
      <c r="L6" s="8">
        <v>60.545400000000001</v>
      </c>
      <c r="M6" s="7">
        <v>1106</v>
      </c>
      <c r="N6" s="13">
        <f>(L6)/ABS(D6)</f>
        <v>3.5601199113612737E-2</v>
      </c>
    </row>
    <row r="7" spans="1:29" ht="18.75" customHeight="1">
      <c r="A7" s="15">
        <v>2</v>
      </c>
      <c r="B7" s="15" t="s">
        <v>3</v>
      </c>
      <c r="C7" s="9">
        <v>61</v>
      </c>
      <c r="D7" s="10">
        <v>459.78649999999999</v>
      </c>
      <c r="E7" s="9">
        <v>8927</v>
      </c>
      <c r="F7" s="10">
        <v>382.779</v>
      </c>
      <c r="G7" s="9">
        <v>7500</v>
      </c>
      <c r="H7" s="13">
        <f t="shared" ref="H7:H31" si="0">(F7)/ABS(D7)</f>
        <v>0.83251465625893761</v>
      </c>
      <c r="I7" s="10">
        <v>77.007499999999993</v>
      </c>
      <c r="J7" s="9">
        <v>1427</v>
      </c>
      <c r="K7" s="13">
        <f t="shared" ref="K7:K31" si="1">(I7)/ABS(D7)</f>
        <v>0.16748534374106241</v>
      </c>
      <c r="L7" s="10">
        <v>0</v>
      </c>
      <c r="M7" s="9">
        <v>0</v>
      </c>
      <c r="N7" s="13">
        <f t="shared" ref="N7:N32" si="2">(L7)/ABS(D7)</f>
        <v>0</v>
      </c>
    </row>
    <row r="8" spans="1:29">
      <c r="A8" s="14">
        <v>3</v>
      </c>
      <c r="B8" s="14" t="s">
        <v>4</v>
      </c>
      <c r="C8" s="7">
        <v>81</v>
      </c>
      <c r="D8" s="8">
        <v>551.17819999999995</v>
      </c>
      <c r="E8" s="7">
        <v>10604</v>
      </c>
      <c r="F8" s="8">
        <v>517.08969999999999</v>
      </c>
      <c r="G8" s="7">
        <v>9876</v>
      </c>
      <c r="H8" s="13">
        <f t="shared" si="0"/>
        <v>0.93815339576202406</v>
      </c>
      <c r="I8" s="8">
        <v>34.088500000000003</v>
      </c>
      <c r="J8" s="7">
        <v>728</v>
      </c>
      <c r="K8" s="13">
        <f t="shared" si="1"/>
        <v>6.1846604237976041E-2</v>
      </c>
      <c r="L8" s="8">
        <v>0</v>
      </c>
      <c r="M8" s="7">
        <v>0</v>
      </c>
      <c r="N8" s="13">
        <f t="shared" si="2"/>
        <v>0</v>
      </c>
    </row>
    <row r="9" spans="1:29">
      <c r="A9" s="15">
        <v>4</v>
      </c>
      <c r="B9" s="15" t="s">
        <v>5</v>
      </c>
      <c r="C9" s="9">
        <v>244</v>
      </c>
      <c r="D9" s="10">
        <v>2349.1673999999998</v>
      </c>
      <c r="E9" s="9">
        <v>53990</v>
      </c>
      <c r="F9" s="10">
        <v>518.57100000000003</v>
      </c>
      <c r="G9" s="9">
        <v>11510</v>
      </c>
      <c r="H9" s="13">
        <f t="shared" si="0"/>
        <v>0.22074672073177928</v>
      </c>
      <c r="I9" s="10">
        <v>1830.5963999999999</v>
      </c>
      <c r="J9" s="9">
        <v>42480</v>
      </c>
      <c r="K9" s="13">
        <f t="shared" si="1"/>
        <v>0.77925327926822074</v>
      </c>
      <c r="L9" s="10">
        <v>0</v>
      </c>
      <c r="M9" s="9">
        <v>0</v>
      </c>
      <c r="N9" s="13">
        <f t="shared" si="2"/>
        <v>0</v>
      </c>
    </row>
    <row r="10" spans="1:29" ht="15" customHeight="1">
      <c r="A10" s="14">
        <v>5</v>
      </c>
      <c r="B10" s="14" t="s">
        <v>28</v>
      </c>
      <c r="C10" s="7">
        <v>71</v>
      </c>
      <c r="D10" s="8">
        <v>733.59029999999996</v>
      </c>
      <c r="E10" s="7">
        <v>16488</v>
      </c>
      <c r="F10" s="8">
        <v>52.641300000000001</v>
      </c>
      <c r="G10" s="7">
        <v>1103</v>
      </c>
      <c r="H10" s="13">
        <f t="shared" si="0"/>
        <v>7.1758446097228937E-2</v>
      </c>
      <c r="I10" s="8">
        <v>225.66239999999999</v>
      </c>
      <c r="J10" s="7">
        <v>5946</v>
      </c>
      <c r="K10" s="13">
        <f t="shared" si="1"/>
        <v>0.30761366392112871</v>
      </c>
      <c r="L10" s="8">
        <v>455.28660000000002</v>
      </c>
      <c r="M10" s="7">
        <v>9439</v>
      </c>
      <c r="N10" s="13">
        <f t="shared" si="2"/>
        <v>0.62062788998164242</v>
      </c>
    </row>
    <row r="11" spans="1:29">
      <c r="A11" s="15">
        <v>6</v>
      </c>
      <c r="B11" s="15" t="s">
        <v>6</v>
      </c>
      <c r="C11" s="9">
        <v>138</v>
      </c>
      <c r="D11" s="10">
        <v>938.85209999999995</v>
      </c>
      <c r="E11" s="9">
        <v>21305</v>
      </c>
      <c r="F11" s="10">
        <v>920.17139999999995</v>
      </c>
      <c r="G11" s="9">
        <v>20935</v>
      </c>
      <c r="H11" s="13">
        <f t="shared" si="0"/>
        <v>0.98010261680194355</v>
      </c>
      <c r="I11" s="10">
        <v>18.680700000000002</v>
      </c>
      <c r="J11" s="9">
        <v>370</v>
      </c>
      <c r="K11" s="13">
        <f t="shared" si="1"/>
        <v>1.9897383198056437E-2</v>
      </c>
      <c r="L11" s="10">
        <v>0</v>
      </c>
      <c r="M11" s="9">
        <v>0</v>
      </c>
      <c r="N11" s="13">
        <f t="shared" si="2"/>
        <v>0</v>
      </c>
    </row>
    <row r="12" spans="1:29">
      <c r="A12" s="14">
        <v>7</v>
      </c>
      <c r="B12" s="14" t="s">
        <v>7</v>
      </c>
      <c r="C12" s="7">
        <v>91</v>
      </c>
      <c r="D12" s="8">
        <v>1130.4630999999999</v>
      </c>
      <c r="E12" s="7">
        <v>23694</v>
      </c>
      <c r="F12" s="8">
        <v>495.89339999999999</v>
      </c>
      <c r="G12" s="7">
        <v>10228</v>
      </c>
      <c r="H12" s="13">
        <f t="shared" si="0"/>
        <v>0.43866394223747773</v>
      </c>
      <c r="I12" s="8">
        <v>120.1337</v>
      </c>
      <c r="J12" s="7">
        <v>2572</v>
      </c>
      <c r="K12" s="13">
        <f t="shared" si="1"/>
        <v>0.10626945718086686</v>
      </c>
      <c r="L12" s="8">
        <v>514.43600000000004</v>
      </c>
      <c r="M12" s="7">
        <v>10894</v>
      </c>
      <c r="N12" s="13">
        <f t="shared" si="2"/>
        <v>0.45506660058165549</v>
      </c>
    </row>
    <row r="13" spans="1:29">
      <c r="A13" s="15">
        <v>8</v>
      </c>
      <c r="B13" s="15" t="s">
        <v>8</v>
      </c>
      <c r="C13" s="9">
        <v>168</v>
      </c>
      <c r="D13" s="10">
        <v>1706.8116</v>
      </c>
      <c r="E13" s="9">
        <v>39157</v>
      </c>
      <c r="F13" s="10">
        <v>1661.0048999999999</v>
      </c>
      <c r="G13" s="9">
        <v>38205</v>
      </c>
      <c r="H13" s="13">
        <f t="shared" si="0"/>
        <v>0.97316241581671925</v>
      </c>
      <c r="I13" s="10">
        <v>41.258299999999998</v>
      </c>
      <c r="J13" s="9">
        <v>809</v>
      </c>
      <c r="K13" s="13">
        <f t="shared" si="1"/>
        <v>2.4172732362493902E-2</v>
      </c>
      <c r="L13" s="10">
        <v>4.5484</v>
      </c>
      <c r="M13" s="9">
        <v>143</v>
      </c>
      <c r="N13" s="13">
        <f t="shared" si="2"/>
        <v>2.6648518207867816E-3</v>
      </c>
    </row>
    <row r="14" spans="1:29">
      <c r="A14" s="14">
        <v>9</v>
      </c>
      <c r="B14" s="14" t="s">
        <v>9</v>
      </c>
      <c r="C14" s="7">
        <v>181</v>
      </c>
      <c r="D14" s="8">
        <v>1452.9637</v>
      </c>
      <c r="E14" s="7">
        <v>33285</v>
      </c>
      <c r="F14" s="8">
        <v>815.36109999999996</v>
      </c>
      <c r="G14" s="7">
        <v>17594</v>
      </c>
      <c r="H14" s="13">
        <f t="shared" si="0"/>
        <v>0.56117100516688745</v>
      </c>
      <c r="I14" s="8">
        <v>65.390199999999993</v>
      </c>
      <c r="J14" s="7">
        <v>1669</v>
      </c>
      <c r="K14" s="13">
        <f t="shared" si="1"/>
        <v>4.5004703145715197E-2</v>
      </c>
      <c r="L14" s="8">
        <v>572.2124</v>
      </c>
      <c r="M14" s="7">
        <v>14022</v>
      </c>
      <c r="N14" s="13">
        <f t="shared" si="2"/>
        <v>0.3938242916873973</v>
      </c>
    </row>
    <row r="15" spans="1:29">
      <c r="A15" s="15">
        <v>10</v>
      </c>
      <c r="B15" s="15" t="s">
        <v>10</v>
      </c>
      <c r="C15" s="9">
        <v>315</v>
      </c>
      <c r="D15" s="10">
        <v>2074.1120999999998</v>
      </c>
      <c r="E15" s="9">
        <v>46365</v>
      </c>
      <c r="F15" s="10">
        <v>911.13990000000001</v>
      </c>
      <c r="G15" s="9">
        <v>20187</v>
      </c>
      <c r="H15" s="13">
        <f t="shared" si="0"/>
        <v>0.43929154070312793</v>
      </c>
      <c r="I15" s="10">
        <v>1159.0949000000001</v>
      </c>
      <c r="J15" s="9">
        <v>26116</v>
      </c>
      <c r="K15" s="13">
        <f t="shared" si="1"/>
        <v>0.55883908106991909</v>
      </c>
      <c r="L15" s="10">
        <v>3.8773</v>
      </c>
      <c r="M15" s="9">
        <v>62</v>
      </c>
      <c r="N15" s="13">
        <f t="shared" si="2"/>
        <v>1.8693782269531142E-3</v>
      </c>
    </row>
    <row r="16" spans="1:29">
      <c r="A16" s="14">
        <v>11</v>
      </c>
      <c r="B16" s="14" t="s">
        <v>11</v>
      </c>
      <c r="C16" s="7">
        <v>269</v>
      </c>
      <c r="D16" s="8">
        <v>1496.7030999999999</v>
      </c>
      <c r="E16" s="7">
        <v>32627</v>
      </c>
      <c r="F16" s="8">
        <v>522.99509999999998</v>
      </c>
      <c r="G16" s="7">
        <v>10490</v>
      </c>
      <c r="H16" s="13">
        <f t="shared" si="0"/>
        <v>0.34943142698107593</v>
      </c>
      <c r="I16" s="8">
        <v>336.22120000000001</v>
      </c>
      <c r="J16" s="7">
        <v>7405</v>
      </c>
      <c r="K16" s="13">
        <f t="shared" si="1"/>
        <v>0.22464121307692889</v>
      </c>
      <c r="L16" s="8">
        <v>637.48680000000002</v>
      </c>
      <c r="M16" s="7">
        <v>14732</v>
      </c>
      <c r="N16" s="13">
        <f t="shared" si="2"/>
        <v>0.42592735994199521</v>
      </c>
    </row>
    <row r="17" spans="1:14">
      <c r="A17" s="15">
        <v>12</v>
      </c>
      <c r="B17" s="15" t="s">
        <v>12</v>
      </c>
      <c r="C17" s="9">
        <v>505</v>
      </c>
      <c r="D17" s="10">
        <v>3864.0113999999999</v>
      </c>
      <c r="E17" s="9">
        <v>86390</v>
      </c>
      <c r="F17" s="10">
        <v>1340.71</v>
      </c>
      <c r="G17" s="9">
        <v>28701</v>
      </c>
      <c r="H17" s="13">
        <f t="shared" si="0"/>
        <v>0.34697361400124238</v>
      </c>
      <c r="I17" s="10">
        <v>2207.1514000000002</v>
      </c>
      <c r="J17" s="9">
        <v>51242</v>
      </c>
      <c r="K17" s="13">
        <f t="shared" si="1"/>
        <v>0.57120726921250808</v>
      </c>
      <c r="L17" s="10">
        <v>316.14999999999998</v>
      </c>
      <c r="M17" s="9">
        <v>6447</v>
      </c>
      <c r="N17" s="13">
        <f t="shared" si="2"/>
        <v>8.1819116786249646E-2</v>
      </c>
    </row>
    <row r="18" spans="1:14">
      <c r="A18" s="14">
        <v>13</v>
      </c>
      <c r="B18" s="14" t="s">
        <v>13</v>
      </c>
      <c r="C18" s="7">
        <v>111</v>
      </c>
      <c r="D18" s="8">
        <v>1717.5</v>
      </c>
      <c r="E18" s="7">
        <v>40404</v>
      </c>
      <c r="F18" s="8">
        <v>1442.1116</v>
      </c>
      <c r="G18" s="7">
        <v>34330</v>
      </c>
      <c r="H18" s="13">
        <f t="shared" si="0"/>
        <v>0.83965740902474528</v>
      </c>
      <c r="I18" s="8">
        <v>246.81780000000001</v>
      </c>
      <c r="J18" s="7">
        <v>5773</v>
      </c>
      <c r="K18" s="13">
        <f t="shared" si="1"/>
        <v>0.14370759825327512</v>
      </c>
      <c r="L18" s="8">
        <v>28.570599999999999</v>
      </c>
      <c r="M18" s="7">
        <v>301</v>
      </c>
      <c r="N18" s="13">
        <f t="shared" si="2"/>
        <v>1.663499272197962E-2</v>
      </c>
    </row>
    <row r="19" spans="1:14">
      <c r="A19" s="15">
        <v>14</v>
      </c>
      <c r="B19" s="15" t="s">
        <v>14</v>
      </c>
      <c r="C19" s="9">
        <v>83</v>
      </c>
      <c r="D19" s="10">
        <v>708.29359999999997</v>
      </c>
      <c r="E19" s="9">
        <v>16142</v>
      </c>
      <c r="F19" s="10">
        <v>686.12969999999996</v>
      </c>
      <c r="G19" s="9">
        <v>15680</v>
      </c>
      <c r="H19" s="13">
        <f t="shared" si="0"/>
        <v>0.9687080329400124</v>
      </c>
      <c r="I19" s="10">
        <v>0</v>
      </c>
      <c r="J19" s="9">
        <v>0</v>
      </c>
      <c r="K19" s="13">
        <f t="shared" si="1"/>
        <v>0</v>
      </c>
      <c r="L19" s="10">
        <v>22.163900000000002</v>
      </c>
      <c r="M19" s="9">
        <v>462</v>
      </c>
      <c r="N19" s="13">
        <f t="shared" si="2"/>
        <v>3.1291967059987554E-2</v>
      </c>
    </row>
    <row r="20" spans="1:14">
      <c r="A20" s="14">
        <v>15</v>
      </c>
      <c r="B20" s="14" t="s">
        <v>17</v>
      </c>
      <c r="C20" s="7">
        <v>206</v>
      </c>
      <c r="D20" s="8">
        <v>1568.1623</v>
      </c>
      <c r="E20" s="7">
        <v>34922</v>
      </c>
      <c r="F20" s="8">
        <v>1467.9807000000001</v>
      </c>
      <c r="G20" s="7">
        <v>32423</v>
      </c>
      <c r="H20" s="13">
        <f t="shared" si="0"/>
        <v>0.93611528602619776</v>
      </c>
      <c r="I20" s="8">
        <v>52.145699999999998</v>
      </c>
      <c r="J20" s="7">
        <v>1491</v>
      </c>
      <c r="K20" s="13">
        <f t="shared" si="1"/>
        <v>3.3252744310968321E-2</v>
      </c>
      <c r="L20" s="8">
        <v>48.035899999999998</v>
      </c>
      <c r="M20" s="7">
        <v>1008</v>
      </c>
      <c r="N20" s="13">
        <f t="shared" si="2"/>
        <v>3.0631969662834005E-2</v>
      </c>
    </row>
    <row r="21" spans="1:14">
      <c r="A21" s="15">
        <v>16</v>
      </c>
      <c r="B21" s="15" t="s">
        <v>15</v>
      </c>
      <c r="C21" s="9">
        <v>103</v>
      </c>
      <c r="D21" s="10">
        <v>1055.3774000000001</v>
      </c>
      <c r="E21" s="9">
        <v>22053</v>
      </c>
      <c r="F21" s="10">
        <v>1023.224</v>
      </c>
      <c r="G21" s="9">
        <v>21627</v>
      </c>
      <c r="H21" s="13">
        <f t="shared" si="0"/>
        <v>0.96953374214759569</v>
      </c>
      <c r="I21" s="10">
        <v>32.153399999999998</v>
      </c>
      <c r="J21" s="9">
        <v>426</v>
      </c>
      <c r="K21" s="13">
        <f t="shared" si="1"/>
        <v>3.0466257852404262E-2</v>
      </c>
      <c r="L21" s="10">
        <v>0</v>
      </c>
      <c r="M21" s="9">
        <v>0</v>
      </c>
      <c r="N21" s="13">
        <f t="shared" si="2"/>
        <v>0</v>
      </c>
    </row>
    <row r="22" spans="1:14">
      <c r="A22" s="14">
        <v>17</v>
      </c>
      <c r="B22" s="14" t="s">
        <v>16</v>
      </c>
      <c r="C22" s="7">
        <v>313</v>
      </c>
      <c r="D22" s="8">
        <v>2736.7944000000002</v>
      </c>
      <c r="E22" s="7">
        <v>56429</v>
      </c>
      <c r="F22" s="8">
        <v>1861.3387</v>
      </c>
      <c r="G22" s="7">
        <v>37723</v>
      </c>
      <c r="H22" s="13">
        <f t="shared" si="0"/>
        <v>0.68011637995166896</v>
      </c>
      <c r="I22" s="8">
        <v>656.96090000000004</v>
      </c>
      <c r="J22" s="7">
        <v>14140</v>
      </c>
      <c r="K22" s="13">
        <f t="shared" si="1"/>
        <v>0.24004758998337616</v>
      </c>
      <c r="L22" s="8">
        <v>218.4948</v>
      </c>
      <c r="M22" s="7">
        <v>4566</v>
      </c>
      <c r="N22" s="13">
        <f t="shared" si="2"/>
        <v>7.9836030064954822E-2</v>
      </c>
    </row>
    <row r="23" spans="1:14">
      <c r="A23" s="15">
        <v>18</v>
      </c>
      <c r="B23" s="15" t="s">
        <v>18</v>
      </c>
      <c r="C23" s="9">
        <v>25</v>
      </c>
      <c r="D23" s="10">
        <v>572.42010000000005</v>
      </c>
      <c r="E23" s="9">
        <v>12235</v>
      </c>
      <c r="F23" s="10">
        <v>491.19009999999997</v>
      </c>
      <c r="G23" s="9">
        <v>10625</v>
      </c>
      <c r="H23" s="13">
        <f t="shared" si="0"/>
        <v>0.8580937322082155</v>
      </c>
      <c r="I23" s="10">
        <v>0</v>
      </c>
      <c r="J23" s="9">
        <v>0</v>
      </c>
      <c r="K23" s="13">
        <f t="shared" si="1"/>
        <v>0</v>
      </c>
      <c r="L23" s="10">
        <v>81.23</v>
      </c>
      <c r="M23" s="9">
        <v>1610</v>
      </c>
      <c r="N23" s="13">
        <f t="shared" si="2"/>
        <v>0.14190626779178439</v>
      </c>
    </row>
    <row r="24" spans="1:14">
      <c r="A24" s="14">
        <v>19</v>
      </c>
      <c r="B24" s="14" t="s">
        <v>19</v>
      </c>
      <c r="C24" s="7">
        <v>145</v>
      </c>
      <c r="D24" s="8">
        <v>2412.1664000000001</v>
      </c>
      <c r="E24" s="7">
        <v>56650</v>
      </c>
      <c r="F24" s="8">
        <v>2080.8029999999999</v>
      </c>
      <c r="G24" s="7">
        <v>48819</v>
      </c>
      <c r="H24" s="13">
        <f t="shared" si="0"/>
        <v>0.86262829960652787</v>
      </c>
      <c r="I24" s="8">
        <v>331.36340000000001</v>
      </c>
      <c r="J24" s="7">
        <v>7831</v>
      </c>
      <c r="K24" s="13">
        <f t="shared" si="1"/>
        <v>0.13737170039347202</v>
      </c>
      <c r="L24" s="8">
        <v>0</v>
      </c>
      <c r="M24" s="7">
        <v>0</v>
      </c>
      <c r="N24" s="13">
        <f t="shared" si="2"/>
        <v>0</v>
      </c>
    </row>
    <row r="25" spans="1:14">
      <c r="A25" s="15">
        <v>20</v>
      </c>
      <c r="B25" s="15" t="s">
        <v>20</v>
      </c>
      <c r="C25" s="9">
        <v>174</v>
      </c>
      <c r="D25" s="10">
        <v>2586.3851</v>
      </c>
      <c r="E25" s="9">
        <v>52539</v>
      </c>
      <c r="F25" s="10">
        <v>697.21789999999999</v>
      </c>
      <c r="G25" s="9">
        <v>13825</v>
      </c>
      <c r="H25" s="13">
        <f t="shared" si="0"/>
        <v>0.2695723463609499</v>
      </c>
      <c r="I25" s="10">
        <v>761.02710000000002</v>
      </c>
      <c r="J25" s="9">
        <v>15853</v>
      </c>
      <c r="K25" s="13">
        <f t="shared" si="1"/>
        <v>0.29424353705099832</v>
      </c>
      <c r="L25" s="10">
        <v>1128.1401000000001</v>
      </c>
      <c r="M25" s="9">
        <v>22861</v>
      </c>
      <c r="N25" s="13">
        <f t="shared" si="2"/>
        <v>0.43618411658805184</v>
      </c>
    </row>
    <row r="26" spans="1:14">
      <c r="A26" s="14">
        <v>21</v>
      </c>
      <c r="B26" s="14" t="s">
        <v>22</v>
      </c>
      <c r="C26" s="7">
        <v>626</v>
      </c>
      <c r="D26" s="8">
        <v>4022.4461000000001</v>
      </c>
      <c r="E26" s="7">
        <v>98283</v>
      </c>
      <c r="F26" s="8">
        <v>3034.1781000000001</v>
      </c>
      <c r="G26" s="7">
        <v>72145</v>
      </c>
      <c r="H26" s="13">
        <f t="shared" si="0"/>
        <v>0.75431168611557031</v>
      </c>
      <c r="I26" s="8">
        <v>196.06710000000001</v>
      </c>
      <c r="J26" s="7">
        <v>5367</v>
      </c>
      <c r="K26" s="13">
        <f t="shared" si="1"/>
        <v>4.8743251028273565E-2</v>
      </c>
      <c r="L26" s="8">
        <v>792.20090000000005</v>
      </c>
      <c r="M26" s="7">
        <v>20771</v>
      </c>
      <c r="N26" s="13">
        <f t="shared" si="2"/>
        <v>0.19694506285615612</v>
      </c>
    </row>
    <row r="27" spans="1:14" ht="18" customHeight="1">
      <c r="A27" s="15">
        <v>22</v>
      </c>
      <c r="B27" s="15" t="s">
        <v>21</v>
      </c>
      <c r="C27" s="9">
        <v>79</v>
      </c>
      <c r="D27" s="10">
        <v>821.76819999999998</v>
      </c>
      <c r="E27" s="9">
        <v>18857</v>
      </c>
      <c r="F27" s="10">
        <v>743.98270000000002</v>
      </c>
      <c r="G27" s="9">
        <v>17002</v>
      </c>
      <c r="H27" s="13">
        <f t="shared" si="0"/>
        <v>0.90534374535300832</v>
      </c>
      <c r="I27" s="10">
        <v>77.785499999999999</v>
      </c>
      <c r="J27" s="9">
        <v>1855</v>
      </c>
      <c r="K27" s="13">
        <f t="shared" si="1"/>
        <v>9.4656254646991692E-2</v>
      </c>
      <c r="L27" s="10">
        <v>0</v>
      </c>
      <c r="M27" s="9">
        <v>0</v>
      </c>
      <c r="N27" s="13">
        <f t="shared" si="2"/>
        <v>0</v>
      </c>
    </row>
    <row r="28" spans="1:14" ht="17.25" customHeight="1">
      <c r="A28" s="14">
        <v>23</v>
      </c>
      <c r="B28" s="14" t="s">
        <v>26</v>
      </c>
      <c r="C28" s="7">
        <v>200</v>
      </c>
      <c r="D28" s="8">
        <v>1193.1975</v>
      </c>
      <c r="E28" s="7">
        <v>25328</v>
      </c>
      <c r="F28" s="8">
        <v>218.21879999999999</v>
      </c>
      <c r="G28" s="7">
        <v>4665</v>
      </c>
      <c r="H28" s="13">
        <f t="shared" si="0"/>
        <v>0.18288573350178824</v>
      </c>
      <c r="I28" s="8">
        <v>952.78890000000001</v>
      </c>
      <c r="J28" s="7">
        <v>20297</v>
      </c>
      <c r="K28" s="13">
        <f t="shared" si="1"/>
        <v>0.79851734520060591</v>
      </c>
      <c r="L28" s="8">
        <v>22.189800000000002</v>
      </c>
      <c r="M28" s="7">
        <v>366</v>
      </c>
      <c r="N28" s="13">
        <f t="shared" si="2"/>
        <v>1.8596921297605803E-2</v>
      </c>
    </row>
    <row r="29" spans="1:14">
      <c r="A29" s="15">
        <v>24</v>
      </c>
      <c r="B29" s="15" t="s">
        <v>27</v>
      </c>
      <c r="C29" s="9">
        <v>176</v>
      </c>
      <c r="D29" s="10">
        <v>1809.6829</v>
      </c>
      <c r="E29" s="9">
        <v>40112</v>
      </c>
      <c r="F29" s="10">
        <v>769.84699999999998</v>
      </c>
      <c r="G29" s="9">
        <v>16926</v>
      </c>
      <c r="H29" s="13">
        <f t="shared" si="0"/>
        <v>0.42540436227805434</v>
      </c>
      <c r="I29" s="10">
        <v>337.71429999999998</v>
      </c>
      <c r="J29" s="9">
        <v>7600</v>
      </c>
      <c r="K29" s="13">
        <f t="shared" si="1"/>
        <v>0.18661517993014134</v>
      </c>
      <c r="L29" s="10">
        <v>702.12159999999994</v>
      </c>
      <c r="M29" s="9">
        <v>15586</v>
      </c>
      <c r="N29" s="13">
        <f t="shared" si="2"/>
        <v>0.38798045779180429</v>
      </c>
    </row>
    <row r="30" spans="1:14" ht="18.75" customHeight="1">
      <c r="A30" s="14">
        <v>25</v>
      </c>
      <c r="B30" s="14" t="s">
        <v>23</v>
      </c>
      <c r="C30" s="7">
        <v>227</v>
      </c>
      <c r="D30" s="8">
        <v>2356.5360000000001</v>
      </c>
      <c r="E30" s="7">
        <v>58343</v>
      </c>
      <c r="F30" s="8">
        <v>1018</v>
      </c>
      <c r="G30" s="7">
        <v>23957</v>
      </c>
      <c r="H30" s="13">
        <f t="shared" si="0"/>
        <v>0.43199000566933837</v>
      </c>
      <c r="I30" s="8">
        <v>1338.5360000000001</v>
      </c>
      <c r="J30" s="7">
        <v>34386</v>
      </c>
      <c r="K30" s="13">
        <f t="shared" si="1"/>
        <v>0.56800999433066157</v>
      </c>
      <c r="L30" s="8">
        <v>0</v>
      </c>
      <c r="M30" s="7">
        <v>0</v>
      </c>
      <c r="N30" s="13">
        <f t="shared" si="2"/>
        <v>0</v>
      </c>
    </row>
    <row r="31" spans="1:14">
      <c r="A31" s="15">
        <v>26</v>
      </c>
      <c r="B31" s="15" t="s">
        <v>24</v>
      </c>
      <c r="C31" s="9">
        <v>122</v>
      </c>
      <c r="D31" s="10">
        <v>1387.1088</v>
      </c>
      <c r="E31" s="9">
        <v>29131</v>
      </c>
      <c r="F31" s="10">
        <v>1231.3216</v>
      </c>
      <c r="G31" s="9">
        <v>25405</v>
      </c>
      <c r="H31" s="13">
        <f t="shared" si="0"/>
        <v>0.8876892713823169</v>
      </c>
      <c r="I31" s="10">
        <v>0</v>
      </c>
      <c r="J31" s="9">
        <v>0</v>
      </c>
      <c r="K31" s="13">
        <f t="shared" si="1"/>
        <v>0</v>
      </c>
      <c r="L31" s="10">
        <v>155.78720000000001</v>
      </c>
      <c r="M31" s="9">
        <v>3726</v>
      </c>
      <c r="N31" s="13">
        <f t="shared" si="2"/>
        <v>0.11231072861768307</v>
      </c>
    </row>
    <row r="32" spans="1:14" s="3" customFormat="1" ht="15.75">
      <c r="A32" s="26" t="s">
        <v>33</v>
      </c>
      <c r="B32" s="26"/>
      <c r="C32" s="11">
        <f>SUM(,C31,C30,C29,C28,C27,C26,C25,C24,C23,C22,C21,C20,C19,C18,C17,C16,C15,C14,C13,C12,C11,C10,C9,C8,C7,C6)</f>
        <v>4931</v>
      </c>
      <c r="D32" s="12">
        <f>SUM(,D31,D30,D29,D28,D27,D26,D25,D24,D23,D22,D21,D20,D19,D18,D17,D16,D15,D14,D13,D12,D11,D10,D9,D8,D7,D6)</f>
        <v>43406.134499999993</v>
      </c>
      <c r="E32" s="11">
        <f>SUM(,E31,E30,E29,E28,E27,E26,E25,E24,E23,E22,E21,E20,E19,E18,E17,E16,E15,E14,E13,E12,E11,E10,E9,E8,E7,E6)</f>
        <v>967698</v>
      </c>
      <c r="F32" s="12">
        <f>SUM(,F31,F30,F29,F28,F27,F26,F25,F24,F23,F22,F21,F20,F19,F18,F17,F16,F15,F14,F13,F12,F11,F10,F9,F8,F7,F6)</f>
        <v>25503.731999999996</v>
      </c>
      <c r="G32" s="11">
        <f>SUM(,G31,G30,G29,G28,G27,G26,G25,G24,G23,G22,G21,G20,G19,G18,G17,G16,G15,G14,G13,G12,G11,G10,G9,G8,G7,G6)</f>
        <v>563355</v>
      </c>
      <c r="H32" s="16">
        <f>(F32)/ABS(D32)</f>
        <v>0.58756054400559443</v>
      </c>
      <c r="I32" s="12">
        <f>SUM(,I31,I30,I29,I28,I27,I26,I25,I24,I23,I22,I21,I20,I19,I18,I17,I16,I15,I14,I13,I12,I11,I10,I9,I8,I7,I6)</f>
        <v>12138.924800000001</v>
      </c>
      <c r="J32" s="11">
        <f>SUM(,J31,J30,J29,J28,J27,J26,J25,J24,J23,J22,J21,J20,J19,J18,J17,J16,J15,J14,J13,J12,J11,J10,J9,J8,J7,J6)</f>
        <v>276241</v>
      </c>
      <c r="K32" s="16">
        <f>(I32)/ABS(D32)</f>
        <v>0.27965919886277829</v>
      </c>
      <c r="L32" s="12">
        <f>SUM(,L31,L30,L29,L28,L27,L26,L25,L24,L23,L22,L21,L20,L19,L18,L17,L16,L15,L14,L13,L12,L11,L10,L9,L8,L7,L6)</f>
        <v>5763.4777000000004</v>
      </c>
      <c r="M32" s="11">
        <f>SUM(,M31,M30,M29,M28,M27,M26,M25,M24,M23,M22,M21,M20,M19,M18,M17,M16,M15,M14,M13,M12,M11,M10,M9,M8,M7,M6)</f>
        <v>128102</v>
      </c>
      <c r="N32" s="16">
        <f t="shared" si="2"/>
        <v>0.13278025713162736</v>
      </c>
    </row>
  </sheetData>
  <mergeCells count="21">
    <mergeCell ref="A32:B32"/>
    <mergeCell ref="I3:K3"/>
    <mergeCell ref="J4:J5"/>
    <mergeCell ref="K4:K5"/>
    <mergeCell ref="A2:A5"/>
    <mergeCell ref="B2:B5"/>
    <mergeCell ref="C3:C5"/>
    <mergeCell ref="C2:E2"/>
    <mergeCell ref="D3:D5"/>
    <mergeCell ref="E3:E5"/>
    <mergeCell ref="I4:I5"/>
    <mergeCell ref="F4:F5"/>
    <mergeCell ref="A1:N1"/>
    <mergeCell ref="F2:N2"/>
    <mergeCell ref="G4:G5"/>
    <mergeCell ref="L3:N3"/>
    <mergeCell ref="L4:L5"/>
    <mergeCell ref="M4:M5"/>
    <mergeCell ref="N4:N5"/>
    <mergeCell ref="H4:H5"/>
    <mergeCell ref="F3:H3"/>
  </mergeCells>
  <pageMargins left="0.15748031496062992" right="0.19685039370078741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MPZP</vt:lpstr>
      <vt:lpstr>MPZP!Obszar_wydruku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user</cp:lastModifiedBy>
  <cp:lastPrinted>2012-07-17T07:24:51Z</cp:lastPrinted>
  <dcterms:created xsi:type="dcterms:W3CDTF">2009-07-09T07:44:07Z</dcterms:created>
  <dcterms:modified xsi:type="dcterms:W3CDTF">2012-07-17T08:18:43Z</dcterms:modified>
</cp:coreProperties>
</file>