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FD5754A6-9626-4846-A86B-CE082A4C49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Arkusz1!$B$6:$K$17</definedName>
    <definedName name="_xlnm.Print_Area" localSheetId="0">Arkusz1!$A$1:$K$26</definedName>
  </definedNames>
  <calcPr calcId="181029"/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<sst xmlns="http://schemas.openxmlformats.org/spreadsheetml/2006/main" count="74" uniqueCount="62">
  <si>
    <t>L.p.</t>
  </si>
  <si>
    <t>Znak sprawy (numer wniosku)</t>
  </si>
  <si>
    <t xml:space="preserve">Tytuł projektu </t>
  </si>
  <si>
    <t>Liczba punktów</t>
  </si>
  <si>
    <t xml:space="preserve">Wnioskowana kwota grantu  </t>
  </si>
  <si>
    <t>Całkowity koszt projektu</t>
  </si>
  <si>
    <t>Województwo</t>
  </si>
  <si>
    <t xml:space="preserve">Nazwa Wnioskodawcy  </t>
  </si>
  <si>
    <t>Całkowita powierzchnia terenu objętego projektem</t>
  </si>
  <si>
    <t xml:space="preserve">* Lista rankigowa będzie podlegać aktualizacji </t>
  </si>
  <si>
    <t>** Wniosek wspólny</t>
  </si>
  <si>
    <t>pozytywny</t>
  </si>
  <si>
    <t>dolnośląskie</t>
  </si>
  <si>
    <t>Suma wartości przyznanych grantów z VI etapu konkursu przeprowadzonego w dniach 01.11.2022 r. - 30.11.2022 r.</t>
  </si>
  <si>
    <t>BWI01.8500.84.2022</t>
  </si>
  <si>
    <t>Poprawa jakości życia ludzi dzięki zapewnieniu lepszego stanu środowiska</t>
  </si>
  <si>
    <t>16,3072 ha</t>
  </si>
  <si>
    <t>Polski Związek Działkowców - Okręg we Wrocławiu - Rodzinny Ogórd Działkowy "PLON" we Wrocławiu</t>
  </si>
  <si>
    <t>mazowieckie</t>
  </si>
  <si>
    <t>BWI07.8500.34.2022</t>
  </si>
  <si>
    <t>BWI07.8500.40.2022</t>
  </si>
  <si>
    <t>60,8100 ha</t>
  </si>
  <si>
    <t>81,6800 ha</t>
  </si>
  <si>
    <t>BWI07.8500.39.2022</t>
  </si>
  <si>
    <t>2,7400 ha</t>
  </si>
  <si>
    <t>Rozwój zielonej infrastruktury poprzez wsparcie ogrodów działkowych. ROD przyjazny - łączymy pokolenia i wspólnie dbamy o zwierzęta</t>
  </si>
  <si>
    <t>BWI06.8500.31.2022</t>
  </si>
  <si>
    <t>małopolskie</t>
  </si>
  <si>
    <t>6,8438 ha</t>
  </si>
  <si>
    <t xml:space="preserve">pozytywny </t>
  </si>
  <si>
    <t>BWI06.8500.27.2022</t>
  </si>
  <si>
    <t>3,9300 ha</t>
  </si>
  <si>
    <t>BWI05.8500.46.2022</t>
  </si>
  <si>
    <t>łódzkie</t>
  </si>
  <si>
    <t>12,7182 ha</t>
  </si>
  <si>
    <t>BWI15.8500.92.2022</t>
  </si>
  <si>
    <t>wielkopolskie</t>
  </si>
  <si>
    <t>9,1160 ha</t>
  </si>
  <si>
    <t>BWI15.8500.103.2022</t>
  </si>
  <si>
    <t>6,0800 ha</t>
  </si>
  <si>
    <t>BWI12.8500.89.2022</t>
  </si>
  <si>
    <t>śląskie</t>
  </si>
  <si>
    <t>207,5869 ha</t>
  </si>
  <si>
    <t>Polski Związek Działkowców - Rodzinny Ogród Działkowy "Podgórze" 
w Krakowie</t>
  </si>
  <si>
    <t>Rozwój zielonej infrastruktury 
w ROD "Podgórze" w Krakowie</t>
  </si>
  <si>
    <t>Polski Związek Działkowców - Rodzinny Ogród Działkowy "Nad Wisłą" 
w Krakowie</t>
  </si>
  <si>
    <t>Polski Związek Działkowców - Rodzinny Ogród Działkowy "Elektron" 
w Szczakach</t>
  </si>
  <si>
    <t>Poprawiamy klimat poprzez rozwój zielonej infrastruktury 
na ogródku działkowym "Energetyk"</t>
  </si>
  <si>
    <t>Rozwój zielonej infakstruktury 
w ROD "Nad Wisłą" w Krakowie</t>
  </si>
  <si>
    <t xml:space="preserve"> Polski Związek Działkowców - Rodzinny Ogród Działkowy "Pod Gruszą"  
w Szałem/k Kalisza</t>
  </si>
  <si>
    <t>Polski Związek Działkowców - Rodzinny Ogród Działkowy "Słoneczny " 
w Nasielsku</t>
  </si>
  <si>
    <t>Rozwój terenu zieleni poprzez zagospodarowanie terenów wspólnych w sposób umożliwiający współżycie człowieka z otaczającą przyrodą 
w ROD "Pod Gruszą"</t>
  </si>
  <si>
    <t>Rozwój zielonej infrastruktury poprzez wsparcie ogrodów działkowych – odtworzenie Rodzinnego Ogrodu Działkowego "Słoneczny" w Nasielsku w celu podniesienia jego wartości przyrodniczej oraz dostępności 
dla społeczności</t>
  </si>
  <si>
    <r>
      <t>Rozwój zielonej infrastruktury poprzez wsparcie 80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ogrodów działkowych - podniesienie standardu ekologiczno -użytkowego na terenie Śląskich ROD</t>
    </r>
  </si>
  <si>
    <t>Rozwój zielonej infrastruktury poprzez wsparcie ogrodów działkowych. Elektron - miejsce przyjazne przyrodzie i ludziom</t>
  </si>
  <si>
    <t>Polski Związek Działkowców - Rodzinny Ogród Działkowy RELAKS w Szczakach</t>
  </si>
  <si>
    <t>Status projektu (pozytywny/negatywny/w oczekiwaniu na dostępność środków )</t>
  </si>
  <si>
    <t>Zielony rozwój ROD "Łagiewniki"</t>
  </si>
  <si>
    <t>LISTA WNIOSKÓW POLSKIEGO ZWIAZKU DZIAŁKOWCÓW
zakwalifikowanych do konkursu w ramach projektu grantowego „Rozwój zielonej infrastruktury poprzez wsparcie ogrodów działkowych”, Działania 2.5 Poprawa jakości środowiska miejskiego, Oś priorytetowa II: Ochrona środowiska, w tym adaptacja do zmian klimatu Programu Operacyjnego Infrastruktura i Środowisko 2014 – 2020
dla VI etapu konkursu przeprowadzonego w dniach 01.11.2022 r. - 30.11.2022 r.*</t>
  </si>
  <si>
    <t xml:space="preserve"> Polski Związek Działkowców - Rodzinny Ogród Działkowy "Energetyk I" w Kaliszu</t>
  </si>
  <si>
    <t>Polski Związek Działkowców - Rodzinny Ogórd Działkowy "Łagiewniki" w Łodzi</t>
  </si>
  <si>
    <r>
      <rPr>
        <b/>
        <sz val="11"/>
        <color theme="1"/>
        <rFont val="Times New Roman"/>
        <family val="1"/>
        <charset val="238"/>
      </rPr>
      <t xml:space="preserve">WNIOSEK ZBIOROWY OKRĘGU ŚLĄSKIEGO PZD W KATOWICACH DLA ROD: </t>
    </r>
    <r>
      <rPr>
        <sz val="11"/>
        <color theme="1"/>
        <rFont val="Times New Roman"/>
        <family val="1"/>
        <charset val="238"/>
      </rPr>
      <t>"Hutnik" 
w Jaworznie, "LAS" w Tychach, "SPOŁEM" w Tychach, "BARBARA" w Mikołowie, "Lawenda" w Bytomiu, "Pod Wierzbami" w Bytomiu, "Wiarus" Tarnowskie Góry, "Zawadzkiego" w Adamowicach, "Kościuszko" w Bytomiu, "Hutnik" w Łaziskach Górnych, "Niedźwiedziniec" w Chorzowie, "Magnolia" w Mikołowie, "Zacisze" 
w Ustroniu, "Jaśmin" w Katowicach, "AGAWA" w Raciborzu, "Lipnik" w Bielsku-Białej, "Gajówka" w Wodzisławiu Śl., "Przyjaźń" Dąbrowa Górnicza, "1 Maja" Łaziska Górne, "Bratek" w Żorach, "Aster" w Jastrzębiu Zdroju, "Zacisze" 
w Katowicach, "Wyzwolenie I" w Mysłowicach, "Wujek" w Katowicach, "Chemik" Siemianowice Śl., "Kępa" w Katowicach, "Przyszłość" w Zawierciu, "Kaczeniec" 
w Tychach, "METEOR I" w Gliwicach, "IRYS II" Knurów, "Stokrotka" 
w Mysłowicach, "Nad Zalewem" w Porębie, "Słońce" w Katowicach, "Rozkwit" 
w Wodzisławiu Śl., "Przy KWK POLSKA" Chorzów, "Czarneckiego" w Chorzów, "Hutnik" w Będzinie, "Śnieżka" w Gliwicach, "XXXV-LECIA" w Tychach, 
"Pod Lasem" w Tychach, "Katarzynka" w Tychach, "Budowlani" w Tychach, "Komorowice-Sosna" Bielsko-Biała, "Kukułka" Siemianowice Śląskie, "Perła" 
w Bytomiu, "Jantar" w Bielsku-Białej, "Spółdzielca" w Zawierciu, "Zamkowa" 
w Będzinie, "Promień" w Rudzie Śląskiej, "Szczęść Boże", "Piwowar" w Żywcu, "Wiesia" w Katowicach, "Zgoda" Siemianowice Śląskie, "Zorza" Siemianowice Śląskie, "Relaks" w Pyskowicach, "Zacisze" 
w Mikołowie, "Nadzieja" w Katowicach, "Dalia" w Katowicach, "Irys" w Rudzie Śl., "Rymera" w Katowicach, "Przy Alpach" w Katowicach, "Pszczółka" w Gliwicach, "Pstrowskiego" w Bytomiu, "Energetyk" w Bytomiu, "Biała Róża" w Gliwicach, "Irys" w Mysłowicach, "Barbórka" Siemianowice Śl., "Sikorskiego" w Chorzowie, "Kombatant" w Katowicach, "Gonar" w Katowicach, "Roździanka" w Katowicach, "Rozwój" Łaziska Górne, "Stokrotka" w Chorzowie, "Nad Potokiem" w Gliwicach, "Relaks" w Katowicach, "Urok" w Skoczowie, "Nowy Świat" Siemianowice Śl., "Przyszłość" Zamięcice, "Słońce" w Chorzowie, "Górnicza Radość" Gliwice**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</si>
</sst>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;@"/>
    <numFmt numFmtId="165" formatCode="#,##0.00\ &quot;zł&quot;"/>
    <numFmt numFmtId="166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wrapText="1"/>
    </xf>
    <xf numFmtId="164" fontId="0" fillId="0" borderId="0" xfId="0" applyNumberFormat="1"/>
    <xf numFmtId="164" fontId="2" fillId="0" borderId="0" xfId="0" applyNumberFormat="1" applyFont="1" applyAlignment="1">
      <alignment horizontal="center" wrapText="1"/>
    </xf>
    <xf numFmtId="0" fontId="1" fillId="0" borderId="0" xfId="0" applyFont="1"/>
    <xf numFmtId="164" fontId="1" fillId="0" borderId="0" xfId="0" applyNumberFormat="1" applyFont="1"/>
    <xf numFmtId="165" fontId="1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165" fontId="1" fillId="0" borderId="0" xfId="0" applyNumberFormat="1" applyFont="1"/>
    <xf numFmtId="165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6" xfId="0" applyBorder="1"/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549728</xdr:colOff>
      <xdr:row>0</xdr:row>
      <xdr:rowOff>815067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12FA2FB-D88F-482F-B120-6F045649EA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514" y="0"/>
          <a:ext cx="12050486" cy="8055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1127760</xdr:colOff>
      <xdr:row>17</xdr:row>
      <xdr:rowOff>45087</xdr:rowOff>
    </xdr:from>
    <xdr:to>
      <xdr:col>5</xdr:col>
      <xdr:colOff>895349</xdr:colOff>
      <xdr:row>25</xdr:row>
      <xdr:rowOff>62524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7AAB48F0-7F0D-482E-AE90-0CD8EB35C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9485" y="120041037"/>
          <a:ext cx="1605915" cy="1541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9"/>
  <sheetViews>
    <sheetView tabSelected="1" showRuler="0" view="pageBreakPreview" zoomScale="70" zoomScaleNormal="70" zoomScaleSheetLayoutView="70" zoomScalePageLayoutView="70" workbookViewId="0">
      <selection activeCell="D9" sqref="D9"/>
    </sheetView>
  </sheetViews>
  <sheetFormatPr defaultRowHeight="15" x14ac:dyDescent="0.25"/>
  <cols>
    <col min="1" max="1" width="1.85546875" customWidth="1"/>
    <col min="2" max="2" width="4.42578125" customWidth="1"/>
    <col min="3" max="3" width="18.5703125" customWidth="1"/>
    <col min="4" max="4" width="92.85546875" customWidth="1"/>
    <col min="5" max="5" width="27.5703125" customWidth="1"/>
    <col min="6" max="6" width="17.28515625" customWidth="1"/>
    <col min="7" max="7" width="13.85546875" customWidth="1"/>
    <col min="8" max="8" width="17" style="2" customWidth="1"/>
    <col min="9" max="9" width="15.5703125" style="2" customWidth="1"/>
    <col min="10" max="10" width="8.7109375" style="2" customWidth="1"/>
    <col min="11" max="11" width="21.7109375" customWidth="1"/>
  </cols>
  <sheetData>
    <row r="1" spans="2:11" ht="72.599999999999994" customHeight="1" x14ac:dyDescent="0.25"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2:11" ht="35.25" customHeight="1" x14ac:dyDescent="0.25">
      <c r="B2" s="27" t="s">
        <v>58</v>
      </c>
      <c r="C2" s="28"/>
      <c r="D2" s="28"/>
      <c r="E2" s="28"/>
      <c r="F2" s="28"/>
      <c r="G2" s="28"/>
      <c r="H2" s="28"/>
      <c r="I2" s="28"/>
      <c r="J2" s="28"/>
      <c r="K2" s="29"/>
    </row>
    <row r="3" spans="2:11" ht="56.25" customHeight="1" x14ac:dyDescent="0.25">
      <c r="B3" s="30"/>
      <c r="C3" s="31"/>
      <c r="D3" s="31"/>
      <c r="E3" s="31"/>
      <c r="F3" s="31"/>
      <c r="G3" s="31"/>
      <c r="H3" s="31"/>
      <c r="I3" s="31"/>
      <c r="J3" s="31"/>
      <c r="K3" s="32"/>
    </row>
    <row r="4" spans="2:11" ht="9" customHeight="1" x14ac:dyDescent="0.25">
      <c r="B4" s="1"/>
      <c r="C4" s="1"/>
      <c r="D4" s="1"/>
      <c r="E4" s="1"/>
      <c r="F4" s="1"/>
      <c r="G4" s="1"/>
      <c r="H4" s="3"/>
      <c r="I4" s="3"/>
      <c r="J4" s="3"/>
      <c r="K4" s="1"/>
    </row>
    <row r="5" spans="2:11" ht="81.599999999999994" customHeight="1" x14ac:dyDescent="0.25">
      <c r="B5" s="8" t="s">
        <v>0</v>
      </c>
      <c r="C5" s="9" t="s">
        <v>1</v>
      </c>
      <c r="D5" s="9" t="s">
        <v>7</v>
      </c>
      <c r="E5" s="9" t="s">
        <v>2</v>
      </c>
      <c r="F5" s="9" t="s">
        <v>6</v>
      </c>
      <c r="G5" s="9" t="s">
        <v>8</v>
      </c>
      <c r="H5" s="10" t="s">
        <v>5</v>
      </c>
      <c r="I5" s="10" t="s">
        <v>4</v>
      </c>
      <c r="J5" s="10" t="s">
        <v>3</v>
      </c>
      <c r="K5" s="9" t="s">
        <v>56</v>
      </c>
    </row>
    <row r="6" spans="2:11" ht="14.25" customHeight="1" x14ac:dyDescent="0.25">
      <c r="B6" s="7">
        <v>1</v>
      </c>
      <c r="C6" s="16">
        <v>2</v>
      </c>
      <c r="D6" s="16">
        <v>3</v>
      </c>
      <c r="E6" s="17">
        <v>4</v>
      </c>
      <c r="F6" s="17">
        <v>5</v>
      </c>
      <c r="G6" s="17">
        <v>6</v>
      </c>
      <c r="H6" s="17">
        <v>7</v>
      </c>
      <c r="I6" s="16">
        <v>8</v>
      </c>
      <c r="J6" s="17">
        <v>9</v>
      </c>
      <c r="K6" s="17">
        <v>10</v>
      </c>
    </row>
    <row r="7" spans="2:11" ht="54" customHeight="1" x14ac:dyDescent="0.25">
      <c r="B7" s="14">
        <v>1</v>
      </c>
      <c r="C7" s="23" t="s">
        <v>26</v>
      </c>
      <c r="D7" s="23" t="s">
        <v>43</v>
      </c>
      <c r="E7" s="23" t="s">
        <v>44</v>
      </c>
      <c r="F7" s="23" t="s">
        <v>27</v>
      </c>
      <c r="G7" s="23" t="s">
        <v>28</v>
      </c>
      <c r="H7" s="6">
        <v>100000</v>
      </c>
      <c r="I7" s="6">
        <v>100000</v>
      </c>
      <c r="J7" s="14">
        <v>47</v>
      </c>
      <c r="K7" s="14" t="s">
        <v>29</v>
      </c>
    </row>
    <row r="8" spans="2:11" ht="51" customHeight="1" x14ac:dyDescent="0.25">
      <c r="B8" s="14">
        <v>2</v>
      </c>
      <c r="C8" s="23" t="s">
        <v>30</v>
      </c>
      <c r="D8" s="23" t="s">
        <v>45</v>
      </c>
      <c r="E8" s="23" t="s">
        <v>48</v>
      </c>
      <c r="F8" s="23" t="s">
        <v>27</v>
      </c>
      <c r="G8" s="23" t="s">
        <v>31</v>
      </c>
      <c r="H8" s="6">
        <v>100000</v>
      </c>
      <c r="I8" s="6">
        <v>100000</v>
      </c>
      <c r="J8" s="14">
        <v>45</v>
      </c>
      <c r="K8" s="14" t="s">
        <v>29</v>
      </c>
    </row>
    <row r="9" spans="2:11" ht="409.5" customHeight="1" x14ac:dyDescent="0.25">
      <c r="B9" s="14">
        <v>3</v>
      </c>
      <c r="C9" s="23" t="s">
        <v>40</v>
      </c>
      <c r="D9" s="23" t="s">
        <v>61</v>
      </c>
      <c r="E9" s="22" t="s">
        <v>53</v>
      </c>
      <c r="F9" s="23" t="s">
        <v>41</v>
      </c>
      <c r="G9" s="24" t="s">
        <v>42</v>
      </c>
      <c r="H9" s="6">
        <v>5160900</v>
      </c>
      <c r="I9" s="6">
        <v>5160900</v>
      </c>
      <c r="J9" s="23">
        <v>44</v>
      </c>
      <c r="K9" s="23" t="s">
        <v>11</v>
      </c>
    </row>
    <row r="10" spans="2:11" ht="87.75" customHeight="1" x14ac:dyDescent="0.25">
      <c r="B10" s="14">
        <v>4</v>
      </c>
      <c r="C10" s="14" t="s">
        <v>19</v>
      </c>
      <c r="D10" s="23" t="s">
        <v>55</v>
      </c>
      <c r="E10" s="23" t="s">
        <v>25</v>
      </c>
      <c r="F10" s="23" t="s">
        <v>18</v>
      </c>
      <c r="G10" s="20" t="s">
        <v>22</v>
      </c>
      <c r="H10" s="6">
        <v>105941</v>
      </c>
      <c r="I10" s="6">
        <v>105941</v>
      </c>
      <c r="J10" s="19">
        <v>41</v>
      </c>
      <c r="K10" s="18" t="s">
        <v>11</v>
      </c>
    </row>
    <row r="11" spans="2:11" ht="79.5" customHeight="1" x14ac:dyDescent="0.25">
      <c r="B11" s="14">
        <v>5</v>
      </c>
      <c r="C11" s="14" t="s">
        <v>20</v>
      </c>
      <c r="D11" s="23" t="s">
        <v>46</v>
      </c>
      <c r="E11" s="23" t="s">
        <v>54</v>
      </c>
      <c r="F11" s="23" t="s">
        <v>18</v>
      </c>
      <c r="G11" s="20" t="s">
        <v>21</v>
      </c>
      <c r="H11" s="6">
        <v>150000</v>
      </c>
      <c r="I11" s="6">
        <v>150000</v>
      </c>
      <c r="J11" s="19">
        <v>41</v>
      </c>
      <c r="K11" s="18" t="s">
        <v>11</v>
      </c>
    </row>
    <row r="12" spans="2:11" ht="66" customHeight="1" x14ac:dyDescent="0.25">
      <c r="B12" s="14">
        <v>6</v>
      </c>
      <c r="C12" s="23" t="s">
        <v>14</v>
      </c>
      <c r="D12" s="23" t="s">
        <v>17</v>
      </c>
      <c r="E12" s="23" t="s">
        <v>15</v>
      </c>
      <c r="F12" s="23" t="s">
        <v>12</v>
      </c>
      <c r="G12" s="23" t="s">
        <v>16</v>
      </c>
      <c r="H12" s="21">
        <v>118000</v>
      </c>
      <c r="I12" s="21">
        <v>118000</v>
      </c>
      <c r="J12" s="23">
        <v>41</v>
      </c>
      <c r="K12" s="23" t="s">
        <v>11</v>
      </c>
    </row>
    <row r="13" spans="2:11" ht="59.25" customHeight="1" x14ac:dyDescent="0.25">
      <c r="B13" s="14">
        <v>7</v>
      </c>
      <c r="C13" s="14" t="s">
        <v>32</v>
      </c>
      <c r="D13" s="23" t="s">
        <v>60</v>
      </c>
      <c r="E13" s="23" t="s">
        <v>57</v>
      </c>
      <c r="F13" s="23" t="s">
        <v>33</v>
      </c>
      <c r="G13" s="23" t="s">
        <v>34</v>
      </c>
      <c r="H13" s="6">
        <v>100000</v>
      </c>
      <c r="I13" s="6">
        <v>100000</v>
      </c>
      <c r="J13" s="14">
        <v>41</v>
      </c>
      <c r="K13" s="14" t="s">
        <v>11</v>
      </c>
    </row>
    <row r="14" spans="2:11" ht="75" customHeight="1" x14ac:dyDescent="0.25">
      <c r="B14" s="14">
        <v>8</v>
      </c>
      <c r="C14" s="14" t="s">
        <v>35</v>
      </c>
      <c r="D14" s="23" t="s">
        <v>59</v>
      </c>
      <c r="E14" s="23" t="s">
        <v>47</v>
      </c>
      <c r="F14" s="23" t="s">
        <v>36</v>
      </c>
      <c r="G14" s="23" t="s">
        <v>37</v>
      </c>
      <c r="H14" s="6">
        <v>100000</v>
      </c>
      <c r="I14" s="6">
        <v>100000</v>
      </c>
      <c r="J14" s="23">
        <v>41</v>
      </c>
      <c r="K14" s="23" t="s">
        <v>11</v>
      </c>
    </row>
    <row r="15" spans="2:11" ht="105" customHeight="1" x14ac:dyDescent="0.25">
      <c r="B15" s="14">
        <v>9</v>
      </c>
      <c r="C15" s="14" t="s">
        <v>38</v>
      </c>
      <c r="D15" s="23" t="s">
        <v>49</v>
      </c>
      <c r="E15" s="23" t="s">
        <v>51</v>
      </c>
      <c r="F15" s="23" t="s">
        <v>36</v>
      </c>
      <c r="G15" s="23" t="s">
        <v>39</v>
      </c>
      <c r="H15" s="6">
        <v>96849.86</v>
      </c>
      <c r="I15" s="6">
        <v>96849.86</v>
      </c>
      <c r="J15" s="14">
        <v>41</v>
      </c>
      <c r="K15" s="23" t="s">
        <v>11</v>
      </c>
    </row>
    <row r="16" spans="2:11" ht="144.75" customHeight="1" x14ac:dyDescent="0.25">
      <c r="B16" s="14">
        <v>10</v>
      </c>
      <c r="C16" s="14" t="s">
        <v>23</v>
      </c>
      <c r="D16" s="23" t="s">
        <v>50</v>
      </c>
      <c r="E16" s="23" t="s">
        <v>52</v>
      </c>
      <c r="F16" s="23" t="s">
        <v>18</v>
      </c>
      <c r="G16" s="20" t="s">
        <v>24</v>
      </c>
      <c r="H16" s="6">
        <v>82654</v>
      </c>
      <c r="I16" s="6">
        <v>82654</v>
      </c>
      <c r="J16" s="19">
        <v>41</v>
      </c>
      <c r="K16" s="23" t="s">
        <v>11</v>
      </c>
    </row>
    <row r="17" spans="2:11" ht="26.25" customHeight="1" x14ac:dyDescent="0.25">
      <c r="B17" s="35" t="s">
        <v>13</v>
      </c>
      <c r="C17" s="36"/>
      <c r="D17" s="36"/>
      <c r="E17" s="36"/>
      <c r="F17" s="36"/>
      <c r="G17" s="36"/>
      <c r="H17" s="36"/>
      <c r="I17" s="6">
        <f>SUM(I7:I16)</f>
        <v>6114344.8600000003</v>
      </c>
      <c r="J17" s="25"/>
      <c r="K17" s="26"/>
    </row>
    <row r="18" spans="2:11" x14ac:dyDescent="0.25">
      <c r="C18" s="4"/>
      <c r="D18" s="4"/>
      <c r="E18" s="4"/>
      <c r="F18" s="12"/>
      <c r="G18" s="12"/>
      <c r="H18" s="5"/>
      <c r="I18" s="5"/>
      <c r="J18" s="5"/>
      <c r="K18" s="4"/>
    </row>
    <row r="19" spans="2:11" x14ac:dyDescent="0.25">
      <c r="C19" s="4"/>
      <c r="D19" s="4"/>
      <c r="E19" s="4"/>
      <c r="F19" s="12"/>
      <c r="G19" s="13"/>
      <c r="H19" s="5"/>
      <c r="I19" s="5"/>
      <c r="J19" s="5"/>
      <c r="K19" s="4"/>
    </row>
    <row r="20" spans="2:11" x14ac:dyDescent="0.25">
      <c r="C20" s="34" t="s">
        <v>9</v>
      </c>
      <c r="D20" s="34"/>
      <c r="E20" s="4"/>
      <c r="F20" s="12"/>
      <c r="G20" s="12"/>
      <c r="H20" s="5"/>
      <c r="I20" s="5"/>
      <c r="J20" s="5"/>
      <c r="K20" s="4"/>
    </row>
    <row r="21" spans="2:11" x14ac:dyDescent="0.25">
      <c r="C21" s="15" t="s">
        <v>10</v>
      </c>
      <c r="D21" s="15"/>
      <c r="E21" s="4"/>
      <c r="F21" s="12"/>
      <c r="G21" s="4"/>
      <c r="H21" s="5"/>
      <c r="I21" s="5"/>
      <c r="J21" s="5"/>
      <c r="K21" s="4"/>
    </row>
    <row r="22" spans="2:11" x14ac:dyDescent="0.25">
      <c r="C22" s="4"/>
      <c r="D22" s="4"/>
      <c r="E22" s="4"/>
      <c r="F22" s="4"/>
      <c r="G22" s="4"/>
      <c r="H22" s="5"/>
      <c r="I22" s="5"/>
      <c r="J22" s="5"/>
      <c r="K22" s="4"/>
    </row>
    <row r="23" spans="2:11" x14ac:dyDescent="0.25">
      <c r="C23" s="4"/>
      <c r="D23" s="4"/>
      <c r="E23" s="11"/>
      <c r="F23" s="4"/>
      <c r="G23" s="4"/>
      <c r="H23" s="5"/>
      <c r="I23" s="5"/>
      <c r="J23" s="5"/>
      <c r="K23" s="4"/>
    </row>
    <row r="24" spans="2:11" x14ac:dyDescent="0.25">
      <c r="C24" s="4"/>
      <c r="D24" s="4"/>
      <c r="E24" s="4"/>
      <c r="F24" s="4"/>
      <c r="G24" s="4"/>
      <c r="H24" s="5"/>
      <c r="I24" s="5"/>
      <c r="J24" s="5"/>
      <c r="K24" s="4"/>
    </row>
    <row r="25" spans="2:11" x14ac:dyDescent="0.25">
      <c r="C25" s="4"/>
      <c r="D25" s="4"/>
      <c r="E25" s="4"/>
      <c r="F25" s="4"/>
      <c r="G25" s="4"/>
      <c r="H25" s="5"/>
      <c r="I25" s="5"/>
      <c r="J25" s="5"/>
      <c r="K25" s="4"/>
    </row>
    <row r="26" spans="2:11" x14ac:dyDescent="0.25">
      <c r="C26" s="4"/>
      <c r="D26" s="4"/>
      <c r="E26" s="4"/>
      <c r="F26" s="4"/>
      <c r="G26" s="4"/>
      <c r="H26" s="5"/>
      <c r="I26" s="5"/>
      <c r="J26" s="5"/>
      <c r="K26" s="4"/>
    </row>
    <row r="27" spans="2:11" x14ac:dyDescent="0.25">
      <c r="C27" s="4"/>
      <c r="D27" s="4"/>
      <c r="E27" s="4"/>
      <c r="F27" s="4"/>
      <c r="G27" s="4"/>
      <c r="H27" s="5"/>
      <c r="I27" s="5"/>
      <c r="J27" s="5"/>
      <c r="K27" s="4"/>
    </row>
    <row r="28" spans="2:11" x14ac:dyDescent="0.25">
      <c r="C28" s="4"/>
      <c r="D28" s="4"/>
      <c r="E28" s="4"/>
      <c r="F28" s="4"/>
      <c r="G28" s="4"/>
      <c r="H28" s="5"/>
      <c r="I28" s="5"/>
      <c r="J28" s="5"/>
      <c r="K28" s="4"/>
    </row>
    <row r="29" spans="2:11" x14ac:dyDescent="0.25">
      <c r="C29" s="4"/>
      <c r="D29" s="4"/>
      <c r="E29" s="4"/>
      <c r="F29" s="4"/>
      <c r="G29" s="4"/>
      <c r="H29" s="5"/>
      <c r="I29" s="5"/>
      <c r="J29" s="5"/>
      <c r="K29" s="4"/>
    </row>
  </sheetData>
  <autoFilter ref="B6:K17" xr:uid="{00000000-0001-0000-0000-000000000000}">
    <sortState xmlns:xlrd2="http://schemas.microsoft.com/office/spreadsheetml/2017/richdata2" ref="B7:K17">
      <sortCondition descending="1" ref="J6"/>
    </sortState>
  </autoFilter>
  <mergeCells count="4">
    <mergeCell ref="B2:K3"/>
    <mergeCell ref="B1:K1"/>
    <mergeCell ref="C20:D20"/>
    <mergeCell ref="B17:H17"/>
  </mergeCells>
  <phoneticPr fontId="5" type="noConversion"/>
  <printOptions horizontalCentered="1"/>
  <pageMargins left="0.196850393700787" right="0.196850393700787" top="0.74803149606299202" bottom="0.74803149606299202" header="0.31496062992126" footer="0.31496062992126"/>
  <pageSetup paperSize="9" scale="67" fitToHeight="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596DA926-0B33-4386-90DC-A123A7ED6FE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2023-02-14T12:48:27Z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250a228e-3218-4b62-9990-ee20049dbd54</vt:lpwstr>
  </property>
  <property fmtid="{D5CDD505-2E9C-101B-9397-08002B2CF9AE}" pid="3" name="bjSaver">
    <vt:lpwstr>EAAUigOkZiYSQ4Hbe/D0c1rOHJt+o5na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